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ano.Sherley\Seafile\Admin Files\Covid 19\"/>
    </mc:Choice>
  </mc:AlternateContent>
  <xr:revisionPtr revIDLastSave="0" documentId="13_ncr:1_{582F0C37-A8E0-4D54-8340-B9CF3CFA41A0}" xr6:coauthVersionLast="44" xr6:coauthVersionMax="44" xr10:uidLastSave="{00000000-0000-0000-0000-000000000000}"/>
  <bookViews>
    <workbookView xWindow="-120" yWindow="-120" windowWidth="29040" windowHeight="15225" xr2:uid="{1C5713D4-AD81-41B2-9E64-BFA02D0885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1" l="1"/>
  <c r="S14" i="1"/>
  <c r="R14" i="1"/>
  <c r="C28" i="1" l="1"/>
  <c r="C30" i="1" s="1"/>
  <c r="P7" i="1"/>
  <c r="P8" i="1"/>
  <c r="P9" i="1"/>
  <c r="P10" i="1"/>
  <c r="P11" i="1"/>
  <c r="P12" i="1"/>
  <c r="P6" i="1"/>
  <c r="D14" i="1"/>
  <c r="E14" i="1"/>
  <c r="F14" i="1"/>
  <c r="G14" i="1"/>
  <c r="H14" i="1"/>
  <c r="I14" i="1"/>
  <c r="J14" i="1"/>
  <c r="K14" i="1"/>
  <c r="L14" i="1"/>
  <c r="M14" i="1"/>
  <c r="N14" i="1"/>
  <c r="C14" i="1"/>
  <c r="P14" i="1" l="1"/>
  <c r="P17" i="1" s="1"/>
  <c r="P19" i="1" s="1"/>
  <c r="P21" i="1" s="1"/>
</calcChain>
</file>

<file path=xl/sharedStrings.xml><?xml version="1.0" encoding="utf-8"?>
<sst xmlns="http://schemas.openxmlformats.org/spreadsheetml/2006/main" count="31" uniqueCount="31">
  <si>
    <t>Payroll</t>
  </si>
  <si>
    <t>Housing allowance</t>
  </si>
  <si>
    <t>Health Insurance</t>
  </si>
  <si>
    <t>Dental, Optical Insurance</t>
  </si>
  <si>
    <t>Retirement benefits</t>
  </si>
  <si>
    <t>Allowances (phone, auto, etc.)</t>
  </si>
  <si>
    <t>Total</t>
  </si>
  <si>
    <t>Less wages over $100,000 per person during the 12 monts above (put as a negative number)</t>
  </si>
  <si>
    <t>Adjusted total</t>
  </si>
  <si>
    <t>Average monthly payroll costs</t>
  </si>
  <si>
    <t>Multiply by</t>
  </si>
  <si>
    <t>Amount of Loan</t>
  </si>
  <si>
    <t>Divide by:</t>
  </si>
  <si>
    <t>Number of employees (FTE's)</t>
  </si>
  <si>
    <t>Full-time employees:</t>
  </si>
  <si>
    <t>Part-time employees:</t>
  </si>
  <si>
    <t xml:space="preserve">Divided by </t>
  </si>
  <si>
    <t xml:space="preserve">   List hours here:</t>
  </si>
  <si>
    <t>B</t>
  </si>
  <si>
    <t>A+B</t>
  </si>
  <si>
    <t>FTE's</t>
  </si>
  <si>
    <t>hrs</t>
  </si>
  <si>
    <t>Note - additoinal guidance is needed for the FTE calculation, the above calculation may change.</t>
  </si>
  <si>
    <r>
      <t>State and Local taxes</t>
    </r>
    <r>
      <rPr>
        <sz val="8"/>
        <color theme="1"/>
        <rFont val="Calibri"/>
        <family val="2"/>
        <scheme val="minor"/>
      </rPr>
      <t xml:space="preserve"> (employer paid)</t>
    </r>
  </si>
  <si>
    <t xml:space="preserve">You will need to calculate your full-time employees (FTE's), in order to later determine how much of the loan will be forgiven. </t>
  </si>
  <si>
    <t>Total 2019</t>
  </si>
  <si>
    <t>Notes:</t>
  </si>
  <si>
    <t xml:space="preserve">We have amended this spreadsheet to calculate payroll for the calendar year of 2019. The SBA has changed the calculation and it may change again. </t>
  </si>
  <si>
    <t>(average weekly hours of all part-time employees)</t>
  </si>
  <si>
    <t>Calculation for the Paycheck Protection Program loan (updated 04/08/20)</t>
  </si>
  <si>
    <t xml:space="preserve">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</si>
</sst>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7" fontId="0" fillId="0" borderId="1" xfId="0" applyNumberFormat="1" applyBorder="1" applyAlignment="1">
      <alignment horizontal="center"/>
    </xf>
    <xf numFmtId="164" fontId="0" fillId="0" borderId="0" xfId="1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3" fillId="0" borderId="0" xfId="0" applyFont="1"/>
    <xf numFmtId="0" fontId="4" fillId="0" borderId="0" xfId="0" applyFont="1"/>
    <xf numFmtId="0" fontId="6" fillId="0" borderId="0" xfId="0" applyFont="1"/>
    <xf numFmtId="165" fontId="0" fillId="2" borderId="2" xfId="1" applyNumberFormat="1" applyFont="1" applyFill="1" applyBorder="1"/>
    <xf numFmtId="165" fontId="0" fillId="2" borderId="3" xfId="1" applyNumberFormat="1" applyFont="1" applyFill="1" applyBorder="1" applyAlignment="1">
      <alignment horizontal="right"/>
    </xf>
    <xf numFmtId="165" fontId="0" fillId="2" borderId="3" xfId="1" applyNumberFormat="1" applyFont="1" applyFill="1" applyBorder="1"/>
    <xf numFmtId="165" fontId="0" fillId="2" borderId="4" xfId="1" applyNumberFormat="1" applyFont="1" applyFill="1" applyBorder="1"/>
    <xf numFmtId="0" fontId="7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17" fontId="0" fillId="0" borderId="8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165" fontId="0" fillId="0" borderId="10" xfId="1" applyNumberFormat="1" applyFont="1" applyBorder="1"/>
    <xf numFmtId="165" fontId="0" fillId="0" borderId="0" xfId="1" applyNumberFormat="1" applyFont="1" applyBorder="1"/>
    <xf numFmtId="165" fontId="0" fillId="0" borderId="11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EEFB0-72FD-4F15-B347-49520ECA4635}">
  <dimension ref="A1:U33"/>
  <sheetViews>
    <sheetView tabSelected="1" workbookViewId="0">
      <selection activeCell="C17" sqref="C17"/>
    </sheetView>
  </sheetViews>
  <sheetFormatPr defaultRowHeight="15" x14ac:dyDescent="0.25"/>
  <cols>
    <col min="2" max="2" width="21.85546875" customWidth="1"/>
    <col min="3" max="14" width="12.7109375" customWidth="1"/>
    <col min="15" max="15" width="2.42578125" customWidth="1"/>
    <col min="16" max="16" width="17.5703125" customWidth="1"/>
    <col min="17" max="17" width="4.5703125" customWidth="1"/>
    <col min="18" max="18" width="16.140625" customWidth="1"/>
    <col min="19" max="19" width="14.5703125" customWidth="1"/>
    <col min="20" max="20" width="15.140625" customWidth="1"/>
  </cols>
  <sheetData>
    <row r="1" spans="1:21" ht="18.75" x14ac:dyDescent="0.3">
      <c r="A1" s="12" t="s">
        <v>29</v>
      </c>
    </row>
    <row r="2" spans="1:21" ht="18.75" x14ac:dyDescent="0.3">
      <c r="A2" s="12"/>
    </row>
    <row r="3" spans="1:21" x14ac:dyDescent="0.25">
      <c r="A3" s="18" t="s">
        <v>26</v>
      </c>
      <c r="B3" s="13" t="s">
        <v>27</v>
      </c>
    </row>
    <row r="4" spans="1:21" x14ac:dyDescent="0.25">
      <c r="R4" s="19"/>
      <c r="S4" s="20"/>
      <c r="T4" s="21"/>
    </row>
    <row r="5" spans="1:21" x14ac:dyDescent="0.25">
      <c r="C5" s="1">
        <v>43496</v>
      </c>
      <c r="D5" s="1">
        <v>43524</v>
      </c>
      <c r="E5" s="1">
        <v>43555</v>
      </c>
      <c r="F5" s="1">
        <v>43585</v>
      </c>
      <c r="G5" s="1">
        <v>43616</v>
      </c>
      <c r="H5" s="1">
        <v>43646</v>
      </c>
      <c r="I5" s="1">
        <v>43677</v>
      </c>
      <c r="J5" s="1">
        <v>43708</v>
      </c>
      <c r="K5" s="1">
        <v>43738</v>
      </c>
      <c r="L5" s="1">
        <v>43769</v>
      </c>
      <c r="M5" s="1">
        <v>43799</v>
      </c>
      <c r="N5" s="1">
        <v>43830</v>
      </c>
      <c r="P5" s="5" t="s">
        <v>25</v>
      </c>
      <c r="R5" s="22">
        <v>43861</v>
      </c>
      <c r="S5" s="1">
        <v>43890</v>
      </c>
      <c r="T5" s="23">
        <v>43921</v>
      </c>
      <c r="U5" s="1"/>
    </row>
    <row r="6" spans="1:21" x14ac:dyDescent="0.25">
      <c r="A6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v>0</v>
      </c>
      <c r="O6" s="3"/>
      <c r="P6" s="3">
        <f>SUM(C6:O6)</f>
        <v>0</v>
      </c>
      <c r="Q6" s="3"/>
      <c r="R6" s="24">
        <v>0</v>
      </c>
      <c r="S6" s="25">
        <v>0</v>
      </c>
      <c r="T6" s="26">
        <v>0</v>
      </c>
      <c r="U6" s="3"/>
    </row>
    <row r="7" spans="1:21" x14ac:dyDescent="0.25">
      <c r="A7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ref="P7:P12" si="0">SUM(C7:O7)</f>
        <v>0</v>
      </c>
      <c r="Q7" s="3"/>
      <c r="R7" s="24"/>
      <c r="S7" s="25"/>
      <c r="T7" s="26"/>
      <c r="U7" s="3"/>
    </row>
    <row r="8" spans="1:21" x14ac:dyDescent="0.25">
      <c r="A8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  <c r="Q8" s="3"/>
      <c r="R8" s="24"/>
      <c r="S8" s="25"/>
      <c r="T8" s="26"/>
      <c r="U8" s="3"/>
    </row>
    <row r="9" spans="1:21" x14ac:dyDescent="0.25">
      <c r="A9" t="s"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  <c r="Q9" s="3"/>
      <c r="R9" s="24"/>
      <c r="S9" s="25"/>
      <c r="T9" s="26"/>
      <c r="U9" s="3"/>
    </row>
    <row r="10" spans="1:21" x14ac:dyDescent="0.25">
      <c r="A10" t="s"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  <c r="Q10" s="3"/>
      <c r="R10" s="24"/>
      <c r="S10" s="25"/>
      <c r="T10" s="26"/>
      <c r="U10" s="3"/>
    </row>
    <row r="11" spans="1:21" x14ac:dyDescent="0.25">
      <c r="A11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  <c r="Q11" s="3"/>
      <c r="R11" s="24"/>
      <c r="S11" s="25"/>
      <c r="T11" s="26"/>
      <c r="U11" s="3"/>
    </row>
    <row r="12" spans="1:21" x14ac:dyDescent="0.25">
      <c r="A12" t="s">
        <v>23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  <c r="Q12" s="3"/>
      <c r="R12" s="24"/>
      <c r="S12" s="25"/>
      <c r="T12" s="26"/>
      <c r="U12" s="3"/>
    </row>
    <row r="13" spans="1:21" ht="10.5" customHeight="1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/>
      <c r="P13" s="4"/>
      <c r="Q13" s="3"/>
      <c r="R13" s="27"/>
      <c r="S13" s="4"/>
      <c r="T13" s="28"/>
      <c r="U13" s="4"/>
    </row>
    <row r="14" spans="1:21" x14ac:dyDescent="0.25">
      <c r="A14" t="s">
        <v>6</v>
      </c>
      <c r="C14" s="3">
        <f>SUM(C6:C13)</f>
        <v>0</v>
      </c>
      <c r="D14" s="3">
        <f>SUM(D6:D13)</f>
        <v>0</v>
      </c>
      <c r="E14" s="3">
        <f>SUM(E6:E13)</f>
        <v>0</v>
      </c>
      <c r="F14" s="3">
        <f>SUM(F6:F13)</f>
        <v>0</v>
      </c>
      <c r="G14" s="3">
        <f>SUM(G6:G13)</f>
        <v>0</v>
      </c>
      <c r="H14" s="3">
        <f>SUM(H6:H13)</f>
        <v>0</v>
      </c>
      <c r="I14" s="3">
        <f>SUM(I6:I13)</f>
        <v>0</v>
      </c>
      <c r="J14" s="3">
        <f>SUM(J6:J13)</f>
        <v>0</v>
      </c>
      <c r="K14" s="3">
        <f>SUM(K6:K13)</f>
        <v>0</v>
      </c>
      <c r="L14" s="3">
        <f>SUM(L6:L13)</f>
        <v>0</v>
      </c>
      <c r="M14" s="3">
        <f>SUM(M6:M13)</f>
        <v>0</v>
      </c>
      <c r="N14" s="3">
        <f>SUM(N6:N13)</f>
        <v>0</v>
      </c>
      <c r="O14" s="3"/>
      <c r="P14" s="3">
        <f>SUM(P6:P13)</f>
        <v>0</v>
      </c>
      <c r="Q14" s="3"/>
      <c r="R14" s="24">
        <f>SUM(R6:R13)</f>
        <v>0</v>
      </c>
      <c r="S14" s="25">
        <f>SUM(S6:S13)</f>
        <v>0</v>
      </c>
      <c r="T14" s="26">
        <f>SUM(T6:T13)</f>
        <v>0</v>
      </c>
      <c r="U14" s="3"/>
    </row>
    <row r="15" spans="1:21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7"/>
      <c r="S15" s="4"/>
      <c r="T15" s="28"/>
      <c r="U15" s="3"/>
    </row>
    <row r="16" spans="1:21" x14ac:dyDescent="0.25">
      <c r="C16" s="3"/>
      <c r="D16" s="3"/>
      <c r="E16" s="3"/>
      <c r="F16" s="3"/>
      <c r="G16" s="3"/>
      <c r="H16" s="3"/>
      <c r="I16" s="3"/>
      <c r="J16" s="3"/>
      <c r="K16" s="3"/>
      <c r="M16" s="3"/>
      <c r="N16" s="6" t="s">
        <v>7</v>
      </c>
      <c r="O16" s="3"/>
      <c r="P16" s="4">
        <v>0</v>
      </c>
      <c r="Q16" s="3"/>
      <c r="R16" s="3"/>
      <c r="S16" s="3"/>
      <c r="T16" s="3"/>
      <c r="U16" s="3"/>
    </row>
    <row r="17" spans="1:19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 t="s">
        <v>8</v>
      </c>
      <c r="O17" s="3"/>
      <c r="P17" s="3">
        <f>SUM(P14:P16)</f>
        <v>0</v>
      </c>
      <c r="Q17" s="3"/>
      <c r="R17" s="3"/>
      <c r="S17" s="3"/>
    </row>
    <row r="18" spans="1:19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" t="s">
        <v>12</v>
      </c>
      <c r="O18" s="3"/>
      <c r="P18" s="3">
        <v>12</v>
      </c>
      <c r="Q18" s="3"/>
      <c r="R18" s="3"/>
      <c r="S18" s="3"/>
    </row>
    <row r="19" spans="1:19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" t="s">
        <v>9</v>
      </c>
      <c r="O19" s="3"/>
      <c r="P19" s="3">
        <f>P17/P18</f>
        <v>0</v>
      </c>
      <c r="Q19" s="3"/>
      <c r="R19" s="3"/>
      <c r="S19" s="3"/>
    </row>
    <row r="20" spans="1:19" ht="15.75" thickBot="1" x14ac:dyDescent="0.3">
      <c r="A20" s="13" t="s">
        <v>24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 t="s">
        <v>10</v>
      </c>
      <c r="O20" s="3"/>
      <c r="P20" s="2">
        <v>2.5</v>
      </c>
      <c r="Q20" s="3"/>
      <c r="R20" s="3"/>
      <c r="S20" s="3"/>
    </row>
    <row r="21" spans="1:19" ht="15.75" thickBot="1" x14ac:dyDescent="0.3">
      <c r="C21" s="3"/>
      <c r="D21" s="3"/>
      <c r="E21" s="3"/>
      <c r="F21" s="3"/>
      <c r="G21" s="3"/>
      <c r="H21" s="3"/>
      <c r="I21" s="3"/>
      <c r="J21" s="3"/>
      <c r="K21" s="3"/>
      <c r="L21" s="3"/>
      <c r="M21" s="14"/>
      <c r="N21" s="15" t="s">
        <v>11</v>
      </c>
      <c r="O21" s="16"/>
      <c r="P21" s="17">
        <f>P19*P20</f>
        <v>0</v>
      </c>
      <c r="Q21" s="3"/>
      <c r="R21" s="3"/>
      <c r="S21" s="3"/>
    </row>
    <row r="22" spans="1:19" x14ac:dyDescent="0.25">
      <c r="A22" t="s">
        <v>13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B23" s="9" t="s">
        <v>14</v>
      </c>
      <c r="C23" s="3"/>
      <c r="D23" s="8" t="s">
        <v>30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B25" s="9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B26" s="7" t="s">
        <v>17</v>
      </c>
      <c r="C26" s="3"/>
      <c r="D26" s="3" t="s">
        <v>28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B27" s="7" t="s">
        <v>16</v>
      </c>
      <c r="C27" s="4">
        <v>40</v>
      </c>
      <c r="D27" s="3" t="s">
        <v>21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C28" s="3">
        <f>C26/C27</f>
        <v>0</v>
      </c>
      <c r="D28" s="3" t="s">
        <v>18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B30" s="10" t="s">
        <v>20</v>
      </c>
      <c r="C30" s="3">
        <f>C23+C28</f>
        <v>0</v>
      </c>
      <c r="D30" s="3" t="s">
        <v>19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11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Delano Sherley</dc:creator>
  <cp:lastModifiedBy>Delano.Sherley</cp:lastModifiedBy>
  <dcterms:created xsi:type="dcterms:W3CDTF">2020-03-28T18:29:56Z</dcterms:created>
  <dcterms:modified xsi:type="dcterms:W3CDTF">2020-04-08T18:47:39Z</dcterms:modified>
</cp:coreProperties>
</file>